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85" windowWidth="14805" windowHeight="5970" tabRatio="868" firstSheet="4" activeTab="23"/>
  </bookViews>
  <sheets>
    <sheet name="BA1-router1" sheetId="40" r:id="rId1"/>
    <sheet name="BA1-router2" sheetId="24" r:id="rId2"/>
    <sheet name="CT1-router1" sheetId="32" r:id="rId3"/>
    <sheet name="CT1-router2" sheetId="33" r:id="rId4"/>
    <sheet name="NA1-router1" sheetId="16" r:id="rId5"/>
    <sheet name="NA1-router2" sheetId="19" r:id="rId6"/>
    <sheet name="PA1-router1" sheetId="37" r:id="rId7"/>
    <sheet name="PA1-router2" sheetId="38" r:id="rId8"/>
    <sheet name="BR" sheetId="25" r:id="rId9"/>
    <sheet name="CS" sheetId="30" r:id="rId10"/>
    <sheet name="CZ" sheetId="29" r:id="rId11"/>
    <sheet name="FG" sheetId="27" r:id="rId12"/>
    <sheet name="LE" sheetId="26" r:id="rId13"/>
    <sheet name="ME" sheetId="34" r:id="rId14"/>
    <sheet name="ME1" sheetId="35" r:id="rId15"/>
    <sheet name="NA2" sheetId="20" r:id="rId16"/>
    <sheet name="NA6" sheetId="21" r:id="rId17"/>
    <sheet name="PA2" sheetId="36" r:id="rId18"/>
    <sheet name="RC" sheetId="31" r:id="rId19"/>
    <sheet name="SA" sheetId="22" r:id="rId20"/>
    <sheet name="TA1" sheetId="28" r:id="rId21"/>
    <sheet name="SCORTE" sheetId="39" r:id="rId22"/>
    <sheet name="Kit List" sheetId="42" r:id="rId23"/>
    <sheet name="Riepilogo Costi" sheetId="17" r:id="rId24"/>
  </sheets>
  <definedNames>
    <definedName name="matrice_variante">#REF!</definedName>
  </definedNames>
  <calcPr calcId="145621" concurrentCalc="0"/>
</workbook>
</file>

<file path=xl/calcChain.xml><?xml version="1.0" encoding="utf-8"?>
<calcChain xmlns="http://schemas.openxmlformats.org/spreadsheetml/2006/main">
  <c r="F8" i="17" l="1"/>
  <c r="F9" i="17"/>
  <c r="F10" i="17"/>
  <c r="D10" i="17"/>
  <c r="D11" i="17"/>
  <c r="E10" i="17"/>
  <c r="F5" i="16"/>
  <c r="F20" i="16"/>
  <c r="C22" i="17"/>
  <c r="F22" i="17"/>
  <c r="F40" i="17"/>
  <c r="F5" i="40"/>
  <c r="F20" i="40"/>
  <c r="C18" i="17"/>
  <c r="C40" i="17"/>
  <c r="D40" i="17"/>
  <c r="E40" i="17"/>
  <c r="F19" i="17"/>
  <c r="F20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18" i="17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1" i="17"/>
  <c r="C20" i="17"/>
  <c r="C19" i="17"/>
  <c r="F20" i="32"/>
  <c r="H20" i="42"/>
  <c r="F12" i="39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11" i="37"/>
  <c r="F12" i="37"/>
  <c r="F11" i="36"/>
  <c r="F12" i="36"/>
  <c r="F13" i="36"/>
  <c r="F14" i="36"/>
  <c r="F11" i="35"/>
  <c r="F12" i="35"/>
  <c r="F13" i="35"/>
  <c r="F14" i="35"/>
  <c r="F15" i="35"/>
  <c r="F11" i="34"/>
  <c r="F12" i="34"/>
  <c r="F13" i="34"/>
  <c r="F14" i="34"/>
  <c r="F11" i="33"/>
  <c r="F12" i="33"/>
  <c r="F13" i="33"/>
  <c r="F14" i="33"/>
  <c r="F11" i="32"/>
  <c r="F12" i="32"/>
  <c r="F13" i="32"/>
  <c r="F14" i="32"/>
  <c r="F11" i="30"/>
  <c r="F12" i="30"/>
  <c r="F13" i="30"/>
  <c r="F14" i="30"/>
  <c r="F15" i="30"/>
  <c r="F11" i="31"/>
  <c r="F12" i="31"/>
  <c r="F13" i="31"/>
  <c r="F14" i="31"/>
  <c r="F11" i="29"/>
  <c r="F12" i="29"/>
  <c r="F13" i="29"/>
  <c r="F14" i="29"/>
  <c r="F15" i="29"/>
  <c r="F11" i="28"/>
  <c r="F12" i="28"/>
  <c r="F13" i="28"/>
  <c r="F14" i="28"/>
  <c r="F15" i="28"/>
  <c r="F16" i="28"/>
  <c r="F11" i="27"/>
  <c r="F12" i="27"/>
  <c r="F13" i="27"/>
  <c r="F11" i="26"/>
  <c r="F12" i="26"/>
  <c r="F13" i="26"/>
  <c r="F11" i="25"/>
  <c r="F12" i="25"/>
  <c r="F13" i="25"/>
  <c r="F14" i="25"/>
  <c r="F11" i="24"/>
  <c r="F12" i="24"/>
  <c r="F11" i="40"/>
  <c r="F12" i="40"/>
  <c r="F13" i="40"/>
  <c r="F12" i="22"/>
  <c r="F11" i="21"/>
  <c r="F12" i="21"/>
  <c r="F12" i="20"/>
  <c r="F12" i="19"/>
  <c r="F12" i="16"/>
  <c r="D54" i="17"/>
  <c r="F18" i="39"/>
  <c r="F17" i="39"/>
  <c r="F16" i="39"/>
  <c r="F15" i="39"/>
  <c r="F14" i="39"/>
  <c r="F13" i="39"/>
  <c r="F11" i="39"/>
  <c r="F10" i="39"/>
  <c r="F9" i="39"/>
  <c r="F8" i="39"/>
  <c r="F7" i="39"/>
  <c r="F6" i="39"/>
  <c r="F5" i="39"/>
  <c r="F18" i="37"/>
  <c r="F17" i="37"/>
  <c r="F16" i="37"/>
  <c r="F15" i="37"/>
  <c r="F14" i="37"/>
  <c r="F13" i="37"/>
  <c r="F10" i="37"/>
  <c r="F9" i="37"/>
  <c r="F8" i="37"/>
  <c r="F7" i="37"/>
  <c r="F6" i="37"/>
  <c r="F5" i="37"/>
  <c r="F18" i="36"/>
  <c r="F17" i="36"/>
  <c r="F16" i="36"/>
  <c r="F15" i="36"/>
  <c r="F10" i="36"/>
  <c r="F9" i="36"/>
  <c r="F8" i="36"/>
  <c r="F7" i="36"/>
  <c r="F6" i="36"/>
  <c r="F5" i="36"/>
  <c r="F18" i="35"/>
  <c r="F17" i="35"/>
  <c r="F16" i="35"/>
  <c r="F10" i="35"/>
  <c r="F9" i="35"/>
  <c r="F8" i="35"/>
  <c r="F7" i="35"/>
  <c r="F6" i="35"/>
  <c r="F5" i="35"/>
  <c r="F18" i="34"/>
  <c r="F17" i="34"/>
  <c r="F16" i="34"/>
  <c r="F15" i="34"/>
  <c r="F10" i="34"/>
  <c r="F9" i="34"/>
  <c r="F8" i="34"/>
  <c r="F7" i="34"/>
  <c r="F6" i="34"/>
  <c r="F5" i="34"/>
  <c r="F18" i="33"/>
  <c r="F17" i="33"/>
  <c r="F16" i="33"/>
  <c r="F15" i="33"/>
  <c r="F10" i="33"/>
  <c r="F9" i="33"/>
  <c r="F8" i="33"/>
  <c r="F7" i="33"/>
  <c r="F6" i="33"/>
  <c r="F5" i="33"/>
  <c r="F18" i="32"/>
  <c r="F17" i="32"/>
  <c r="F16" i="32"/>
  <c r="F15" i="32"/>
  <c r="F10" i="32"/>
  <c r="F9" i="32"/>
  <c r="F8" i="32"/>
  <c r="F7" i="32"/>
  <c r="F6" i="32"/>
  <c r="F5" i="32"/>
  <c r="F18" i="31"/>
  <c r="F17" i="31"/>
  <c r="F16" i="31"/>
  <c r="F15" i="31"/>
  <c r="F10" i="31"/>
  <c r="F9" i="31"/>
  <c r="F8" i="31"/>
  <c r="F7" i="31"/>
  <c r="F6" i="31"/>
  <c r="F5" i="31"/>
  <c r="F18" i="30"/>
  <c r="F17" i="30"/>
  <c r="F16" i="30"/>
  <c r="F10" i="30"/>
  <c r="F9" i="30"/>
  <c r="F8" i="30"/>
  <c r="F7" i="30"/>
  <c r="F6" i="30"/>
  <c r="F5" i="30"/>
  <c r="F18" i="29"/>
  <c r="F17" i="29"/>
  <c r="F16" i="29"/>
  <c r="F10" i="29"/>
  <c r="F9" i="29"/>
  <c r="F8" i="29"/>
  <c r="F7" i="29"/>
  <c r="F6" i="29"/>
  <c r="F5" i="29"/>
  <c r="F18" i="28"/>
  <c r="F17" i="28"/>
  <c r="F10" i="28"/>
  <c r="F9" i="28"/>
  <c r="F8" i="28"/>
  <c r="F7" i="28"/>
  <c r="F6" i="28"/>
  <c r="F5" i="28"/>
  <c r="F18" i="27"/>
  <c r="F17" i="27"/>
  <c r="F16" i="27"/>
  <c r="F15" i="27"/>
  <c r="F14" i="27"/>
  <c r="F10" i="27"/>
  <c r="F9" i="27"/>
  <c r="F8" i="27"/>
  <c r="F7" i="27"/>
  <c r="F6" i="27"/>
  <c r="F5" i="27"/>
  <c r="F18" i="26"/>
  <c r="F17" i="26"/>
  <c r="F16" i="26"/>
  <c r="F15" i="26"/>
  <c r="F14" i="26"/>
  <c r="F10" i="26"/>
  <c r="F9" i="26"/>
  <c r="F8" i="26"/>
  <c r="F7" i="26"/>
  <c r="F6" i="26"/>
  <c r="F5" i="26"/>
  <c r="F18" i="25"/>
  <c r="F17" i="25"/>
  <c r="F16" i="25"/>
  <c r="F15" i="25"/>
  <c r="F10" i="25"/>
  <c r="F9" i="25"/>
  <c r="F8" i="25"/>
  <c r="F7" i="25"/>
  <c r="F6" i="25"/>
  <c r="F5" i="25"/>
  <c r="F18" i="24"/>
  <c r="F17" i="24"/>
  <c r="F16" i="24"/>
  <c r="F15" i="24"/>
  <c r="F14" i="24"/>
  <c r="F13" i="24"/>
  <c r="F10" i="24"/>
  <c r="F9" i="24"/>
  <c r="F8" i="24"/>
  <c r="F7" i="24"/>
  <c r="F6" i="24"/>
  <c r="F5" i="24"/>
  <c r="F18" i="22"/>
  <c r="F17" i="22"/>
  <c r="F16" i="22"/>
  <c r="F15" i="22"/>
  <c r="F14" i="22"/>
  <c r="F13" i="22"/>
  <c r="F11" i="22"/>
  <c r="F10" i="22"/>
  <c r="F9" i="22"/>
  <c r="F8" i="22"/>
  <c r="F7" i="22"/>
  <c r="F6" i="22"/>
  <c r="F5" i="22"/>
  <c r="F18" i="21"/>
  <c r="F17" i="21"/>
  <c r="F16" i="21"/>
  <c r="F15" i="21"/>
  <c r="F14" i="21"/>
  <c r="F13" i="21"/>
  <c r="F10" i="21"/>
  <c r="F9" i="21"/>
  <c r="F8" i="21"/>
  <c r="F7" i="21"/>
  <c r="F6" i="21"/>
  <c r="F5" i="21"/>
  <c r="F18" i="20"/>
  <c r="F17" i="20"/>
  <c r="F16" i="20"/>
  <c r="F15" i="20"/>
  <c r="F14" i="20"/>
  <c r="F13" i="20"/>
  <c r="F11" i="20"/>
  <c r="F10" i="20"/>
  <c r="F9" i="20"/>
  <c r="F8" i="20"/>
  <c r="F7" i="20"/>
  <c r="F6" i="20"/>
  <c r="F5" i="20"/>
  <c r="F18" i="19"/>
  <c r="F17" i="19"/>
  <c r="F16" i="19"/>
  <c r="F15" i="19"/>
  <c r="F14" i="19"/>
  <c r="F13" i="19"/>
  <c r="F11" i="19"/>
  <c r="F10" i="19"/>
  <c r="F9" i="19"/>
  <c r="F8" i="19"/>
  <c r="F7" i="19"/>
  <c r="F6" i="19"/>
  <c r="F5" i="19"/>
  <c r="F18" i="16"/>
  <c r="F17" i="16"/>
  <c r="F16" i="16"/>
  <c r="F15" i="16"/>
  <c r="F14" i="16"/>
  <c r="F13" i="16"/>
  <c r="F11" i="16"/>
  <c r="F10" i="16"/>
  <c r="F9" i="16"/>
  <c r="F8" i="16"/>
  <c r="F7" i="16"/>
  <c r="F6" i="16"/>
  <c r="F18" i="40"/>
  <c r="F17" i="40"/>
  <c r="F16" i="40"/>
  <c r="F15" i="40"/>
  <c r="F14" i="40"/>
  <c r="F10" i="40"/>
  <c r="F9" i="40"/>
  <c r="F8" i="40"/>
  <c r="F7" i="40"/>
  <c r="F6" i="40"/>
  <c r="F20" i="38"/>
  <c r="F20" i="37"/>
  <c r="F20" i="36"/>
  <c r="F20" i="35"/>
  <c r="F20" i="34"/>
  <c r="F20" i="33"/>
  <c r="F20" i="30"/>
  <c r="F20" i="31"/>
  <c r="F20" i="29"/>
  <c r="F20" i="28"/>
  <c r="F20" i="27"/>
  <c r="F20" i="26"/>
  <c r="F20" i="25"/>
  <c r="F20" i="24"/>
  <c r="F20" i="22"/>
  <c r="F20" i="21"/>
  <c r="F20" i="20"/>
  <c r="F20" i="19"/>
  <c r="F20" i="39"/>
</calcChain>
</file>

<file path=xl/sharedStrings.xml><?xml version="1.0" encoding="utf-8"?>
<sst xmlns="http://schemas.openxmlformats.org/spreadsheetml/2006/main" count="229" uniqueCount="72">
  <si>
    <t>NA2</t>
  </si>
  <si>
    <t>CS</t>
  </si>
  <si>
    <t>CZ</t>
  </si>
  <si>
    <t>RC</t>
  </si>
  <si>
    <t>FG</t>
  </si>
  <si>
    <t>ME1</t>
  </si>
  <si>
    <t>LE</t>
  </si>
  <si>
    <t>PA2</t>
  </si>
  <si>
    <t>SA</t>
  </si>
  <si>
    <t>ME</t>
  </si>
  <si>
    <t>BR</t>
  </si>
  <si>
    <t>NA6</t>
  </si>
  <si>
    <t>Descrizione</t>
  </si>
  <si>
    <t>TOTALE</t>
  </si>
  <si>
    <t>NA1 (router 1)</t>
  </si>
  <si>
    <t>NA1 (router 2)</t>
  </si>
  <si>
    <t>BA1 (router 1)</t>
  </si>
  <si>
    <t>TA1</t>
  </si>
  <si>
    <t>BA1 (router 2)</t>
  </si>
  <si>
    <t>CT1 (router 1)</t>
  </si>
  <si>
    <t>CT1 (router 2)</t>
  </si>
  <si>
    <t>PA1 (router 1)</t>
  </si>
  <si>
    <t>PA1 (router 2)</t>
  </si>
  <si>
    <t>Product Part Number</t>
  </si>
  <si>
    <t>Quantità</t>
  </si>
  <si>
    <t>Costo Unitario Part Number (IVA esclusa)</t>
  </si>
  <si>
    <t>Costo Hardware (IVA esclusa)</t>
  </si>
  <si>
    <t>Router#1 PoP NA1</t>
  </si>
  <si>
    <t>Router#2 PoP NA1</t>
  </si>
  <si>
    <t>Router PoP NA2</t>
  </si>
  <si>
    <t>Router PoP NA6</t>
  </si>
  <si>
    <t>Router PoP SA</t>
  </si>
  <si>
    <t>Router#1 PoP BA1</t>
  </si>
  <si>
    <t>Router#2 PoP BA1</t>
  </si>
  <si>
    <t>Router PoP BR</t>
  </si>
  <si>
    <t>Router PoP LE</t>
  </si>
  <si>
    <t>Router PoP FG</t>
  </si>
  <si>
    <t>Router PoP TA1</t>
  </si>
  <si>
    <t>Router PoP CZ</t>
  </si>
  <si>
    <t>Router PoP CS</t>
  </si>
  <si>
    <t>Router PoP RC</t>
  </si>
  <si>
    <t>Router#1 PoP CT1</t>
  </si>
  <si>
    <t>Router#2 PoP CT1</t>
  </si>
  <si>
    <t>Router PoP ME</t>
  </si>
  <si>
    <t>Router PoP ME1</t>
  </si>
  <si>
    <t>Router PoP PA2</t>
  </si>
  <si>
    <t>Router#1 PoP PA1</t>
  </si>
  <si>
    <t>TOTALI</t>
  </si>
  <si>
    <t>TOTALE Part Number (IVA esclusa)</t>
  </si>
  <si>
    <t>SCORTE</t>
  </si>
  <si>
    <t>Installazione</t>
  </si>
  <si>
    <t>Costo (IVA esclusa)</t>
  </si>
  <si>
    <t>Costo  Installazione (IVA esclusa)</t>
  </si>
  <si>
    <t>TOTALE (IVA esclusa)</t>
  </si>
  <si>
    <t>Costo TOTALE della fornitura</t>
  </si>
  <si>
    <t>Router#2 PoP PA1</t>
  </si>
  <si>
    <t>Kit List/Bill of Material</t>
  </si>
  <si>
    <t xml:space="preserve">Apparati installati </t>
  </si>
  <si>
    <t xml:space="preserve">Scorte </t>
  </si>
  <si>
    <t>Altri servizi</t>
  </si>
  <si>
    <t>Quantità Installata</t>
  </si>
  <si>
    <t>Quantità Scorte</t>
  </si>
  <si>
    <t>Quantità Totale</t>
  </si>
  <si>
    <t>descrizione servizio</t>
  </si>
  <si>
    <t>Totale per tipologia di spesa</t>
  </si>
  <si>
    <t>Hardware - Installazione  - Manutenzione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</si>
  <si>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aggiungere righe alla tabella se necessario</t>
    </r>
  </si>
  <si>
    <t>Servizio Assistenza Specialistica e Manutenzione</t>
  </si>
  <si>
    <t>Costo Investimento (IVA esclusa)</t>
  </si>
  <si>
    <t>Costo Operativo Annuale (IVA esclusa)</t>
  </si>
  <si>
    <t>Costo Operativo su 5 anni  (IVA esclusa)</t>
  </si>
  <si>
    <t>Costo Assistenza e Manutenzione Annua (IVA esclusa)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</si>
</sst>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410]\ * #,##0.00_-;\-[$€-410]\ * #,##0.00_-;_-[$€-410]\ 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5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thin">
        <color theme="0"/>
      </top>
      <bottom/>
      <diagonal/>
    </border>
  </borders>
  <cellStyleXfs count="7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1" applyNumberFormat="0" applyAlignment="0" applyProtection="0"/>
    <xf numFmtId="0" fontId="8" fillId="0" borderId="2" applyNumberFormat="0" applyFill="0" applyAlignment="0" applyProtection="0"/>
    <xf numFmtId="0" fontId="9" fillId="19" borderId="3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1" applyNumberFormat="0" applyAlignment="0" applyProtection="0"/>
    <xf numFmtId="0" fontId="11" fillId="24" borderId="0" applyNumberFormat="0" applyBorder="0" applyAlignment="0" applyProtection="0"/>
    <xf numFmtId="0" fontId="1" fillId="25" borderId="4" applyNumberFormat="0" applyFont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3" fillId="0" borderId="0"/>
    <xf numFmtId="0" fontId="5" fillId="26" borderId="10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11" applyNumberFormat="0" applyFill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2" borderId="0" xfId="2" applyFont="1" applyAlignment="1">
      <alignment horizontal="center" vertical="center"/>
    </xf>
    <xf numFmtId="0" fontId="26" fillId="28" borderId="13" xfId="68" applyFont="1" applyBorder="1" applyAlignment="1">
      <alignment horizontal="center" vertical="center"/>
    </xf>
    <xf numFmtId="0" fontId="26" fillId="2" borderId="14" xfId="2" applyFont="1" applyBorder="1" applyAlignment="1">
      <alignment horizontal="center" vertical="center"/>
    </xf>
    <xf numFmtId="0" fontId="0" fillId="0" borderId="0" xfId="0" applyAlignment="1"/>
    <xf numFmtId="0" fontId="2" fillId="3" borderId="0" xfId="3" applyFont="1" applyAlignment="1">
      <alignment horizontal="center" vertical="center"/>
    </xf>
    <xf numFmtId="0" fontId="2" fillId="27" borderId="0" xfId="67" applyFont="1" applyAlignment="1">
      <alignment horizontal="center" vertical="center"/>
    </xf>
    <xf numFmtId="166" fontId="2" fillId="29" borderId="13" xfId="69" applyNumberFormat="1" applyFont="1" applyBorder="1" applyAlignment="1">
      <alignment horizontal="center" vertical="center"/>
    </xf>
    <xf numFmtId="166" fontId="22" fillId="29" borderId="13" xfId="69" applyNumberFormat="1" applyFont="1" applyBorder="1" applyAlignment="1">
      <alignment horizontal="center" vertical="center"/>
    </xf>
    <xf numFmtId="166" fontId="2" fillId="30" borderId="13" xfId="70" applyNumberFormat="1" applyFont="1" applyBorder="1" applyAlignment="1">
      <alignment horizontal="center" vertical="center"/>
    </xf>
    <xf numFmtId="166" fontId="22" fillId="30" borderId="13" xfId="70" applyNumberFormat="1" applyFont="1" applyBorder="1" applyAlignment="1">
      <alignment horizontal="center" vertical="center"/>
    </xf>
    <xf numFmtId="0" fontId="2" fillId="3" borderId="13" xfId="3" applyFont="1" applyBorder="1" applyAlignment="1">
      <alignment horizontal="center" vertical="center"/>
    </xf>
    <xf numFmtId="0" fontId="2" fillId="27" borderId="13" xfId="67" applyFont="1" applyBorder="1" applyAlignment="1">
      <alignment horizontal="center" vertical="center"/>
    </xf>
    <xf numFmtId="0" fontId="0" fillId="0" borderId="12" xfId="0" applyBorder="1" applyAlignment="1"/>
    <xf numFmtId="0" fontId="3" fillId="2" borderId="13" xfId="2" applyBorder="1" applyAlignment="1">
      <alignment horizontal="center" vertical="center"/>
    </xf>
    <xf numFmtId="166" fontId="27" fillId="28" borderId="13" xfId="68" applyNumberFormat="1" applyFont="1" applyBorder="1" applyAlignment="1">
      <alignment horizontal="center" vertical="center"/>
    </xf>
    <xf numFmtId="0" fontId="27" fillId="28" borderId="13" xfId="68" applyFont="1" applyBorder="1" applyAlignment="1">
      <alignment horizontal="center" vertical="center"/>
    </xf>
    <xf numFmtId="0" fontId="2" fillId="3" borderId="13" xfId="3" applyBorder="1" applyAlignment="1">
      <alignment horizontal="center" vertical="center"/>
    </xf>
    <xf numFmtId="0" fontId="2" fillId="27" borderId="13" xfId="67" applyBorder="1" applyAlignment="1">
      <alignment horizontal="center" vertical="center"/>
    </xf>
    <xf numFmtId="0" fontId="27" fillId="28" borderId="0" xfId="68" applyFont="1" applyAlignment="1">
      <alignment horizontal="center" vertical="center"/>
    </xf>
    <xf numFmtId="166" fontId="30" fillId="28" borderId="13" xfId="68" applyNumberFormat="1" applyFont="1" applyBorder="1" applyAlignment="1">
      <alignment horizontal="center" vertical="center"/>
    </xf>
    <xf numFmtId="0" fontId="29" fillId="0" borderId="0" xfId="66" applyFont="1" applyBorder="1" applyAlignment="1"/>
    <xf numFmtId="0" fontId="0" fillId="0" borderId="0" xfId="0" applyBorder="1"/>
    <xf numFmtId="44" fontId="30" fillId="28" borderId="16" xfId="68" applyNumberFormat="1" applyFont="1" applyBorder="1" applyAlignment="1">
      <alignment horizontal="center" vertical="center"/>
    </xf>
    <xf numFmtId="0" fontId="22" fillId="0" borderId="12" xfId="0" applyFont="1" applyBorder="1" applyAlignment="1"/>
    <xf numFmtId="0" fontId="22" fillId="0" borderId="0" xfId="0" applyFont="1"/>
    <xf numFmtId="0" fontId="29" fillId="0" borderId="18" xfId="66" applyFont="1" applyBorder="1" applyAlignment="1"/>
    <xf numFmtId="0" fontId="27" fillId="28" borderId="0" xfId="68" applyFont="1" applyBorder="1" applyAlignment="1">
      <alignment horizontal="right" vertical="center"/>
    </xf>
    <xf numFmtId="0" fontId="27" fillId="28" borderId="12" xfId="68" applyFont="1" applyBorder="1" applyAlignment="1">
      <alignment horizontal="right" vertical="center"/>
    </xf>
    <xf numFmtId="44" fontId="25" fillId="30" borderId="13" xfId="70" applyNumberFormat="1" applyFont="1" applyBorder="1" applyAlignment="1">
      <alignment horizontal="center" vertical="center"/>
    </xf>
    <xf numFmtId="44" fontId="25" fillId="29" borderId="13" xfId="69" applyNumberFormat="1" applyFont="1" applyBorder="1" applyAlignment="1">
      <alignment horizontal="center" vertical="center"/>
    </xf>
    <xf numFmtId="166" fontId="22" fillId="29" borderId="14" xfId="69" applyNumberFormat="1" applyFont="1" applyBorder="1" applyAlignment="1">
      <alignment horizontal="center" vertical="center"/>
    </xf>
    <xf numFmtId="0" fontId="26" fillId="31" borderId="13" xfId="2" applyFont="1" applyFill="1" applyBorder="1" applyAlignment="1">
      <alignment horizontal="center" vertical="center"/>
    </xf>
    <xf numFmtId="0" fontId="26" fillId="31" borderId="14" xfId="2" applyFont="1" applyFill="1" applyBorder="1" applyAlignment="1">
      <alignment horizontal="center" vertical="center"/>
    </xf>
    <xf numFmtId="0" fontId="26" fillId="31" borderId="12" xfId="2" applyFont="1" applyFill="1" applyBorder="1" applyAlignment="1">
      <alignment horizontal="center" vertical="center"/>
    </xf>
    <xf numFmtId="0" fontId="31" fillId="31" borderId="12" xfId="2" applyFont="1" applyFill="1" applyBorder="1" applyAlignment="1">
      <alignment horizontal="center" vertical="center"/>
    </xf>
    <xf numFmtId="0" fontId="27" fillId="31" borderId="15" xfId="2" applyFont="1" applyFill="1" applyBorder="1" applyAlignment="1">
      <alignment horizontal="center" vertical="center"/>
    </xf>
    <xf numFmtId="44" fontId="27" fillId="31" borderId="16" xfId="2" applyNumberFormat="1" applyFont="1" applyFill="1" applyBorder="1" applyAlignment="1">
      <alignment horizontal="center" vertical="center"/>
    </xf>
    <xf numFmtId="44" fontId="27" fillId="31" borderId="13" xfId="2" applyNumberFormat="1" applyFont="1" applyFill="1" applyBorder="1" applyAlignment="1">
      <alignment horizontal="center" vertical="center"/>
    </xf>
    <xf numFmtId="44" fontId="30" fillId="31" borderId="16" xfId="2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32" borderId="19" xfId="0" applyFill="1" applyBorder="1"/>
    <xf numFmtId="0" fontId="0" fillId="33" borderId="19" xfId="0" applyFill="1" applyBorder="1"/>
    <xf numFmtId="0" fontId="28" fillId="0" borderId="0" xfId="0" applyFont="1" applyAlignment="1">
      <alignment horizontal="left"/>
    </xf>
    <xf numFmtId="0" fontId="27" fillId="28" borderId="0" xfId="68" applyFont="1" applyBorder="1" applyAlignment="1">
      <alignment horizontal="right" vertical="center"/>
    </xf>
    <xf numFmtId="0" fontId="27" fillId="28" borderId="12" xfId="68" applyFont="1" applyBorder="1" applyAlignment="1">
      <alignment horizontal="right" vertical="center"/>
    </xf>
    <xf numFmtId="0" fontId="27" fillId="28" borderId="15" xfId="68" applyFont="1" applyBorder="1" applyAlignment="1">
      <alignment horizontal="center" vertical="center"/>
    </xf>
    <xf numFmtId="0" fontId="27" fillId="28" borderId="17" xfId="68" applyFont="1" applyBorder="1" applyAlignment="1">
      <alignment horizontal="center" vertical="center"/>
    </xf>
    <xf numFmtId="0" fontId="26" fillId="31" borderId="0" xfId="2" applyFont="1" applyFill="1" applyBorder="1" applyAlignment="1">
      <alignment horizontal="right" vertical="center"/>
    </xf>
    <xf numFmtId="0" fontId="26" fillId="31" borderId="12" xfId="2" applyFont="1" applyFill="1" applyBorder="1" applyAlignment="1">
      <alignment horizontal="right" vertical="center"/>
    </xf>
    <xf numFmtId="44" fontId="30" fillId="28" borderId="15" xfId="68" applyNumberFormat="1" applyFont="1" applyBorder="1" applyAlignment="1">
      <alignment horizontal="right" vertical="center"/>
    </xf>
    <xf numFmtId="44" fontId="30" fillId="28" borderId="20" xfId="68" applyNumberFormat="1" applyFont="1" applyBorder="1" applyAlignment="1">
      <alignment horizontal="right" vertical="center"/>
    </xf>
    <xf numFmtId="44" fontId="30" fillId="28" borderId="17" xfId="68" applyNumberFormat="1" applyFont="1" applyBorder="1" applyAlignment="1">
      <alignment horizontal="right" vertical="center"/>
    </xf>
    <xf numFmtId="0" fontId="27" fillId="31" borderId="15" xfId="2" applyFont="1" applyFill="1" applyBorder="1" applyAlignment="1">
      <alignment horizontal="center" vertical="center"/>
    </xf>
    <xf numFmtId="0" fontId="27" fillId="31" borderId="17" xfId="2" applyFont="1" applyFill="1" applyBorder="1" applyAlignment="1">
      <alignment horizontal="center" vertical="center"/>
    </xf>
  </cellXfs>
  <cellStyles count="71">
    <cellStyle name="%_3- PdF e Modeling SPC vers. 5.4 del 15-03-10" xfId="51"/>
    <cellStyle name="0,0_x000d__x000a_NA_x000d__x000a__BTW_template2.031mag07" xfId="52"/>
    <cellStyle name="20% - Colore 1" xfId="3" builtinId="30"/>
    <cellStyle name="20% - Colore 1 2" xfId="5"/>
    <cellStyle name="20% - Colore 2" xfId="69" builtinId="34"/>
    <cellStyle name="20% - Colore 2 2" xfId="6"/>
    <cellStyle name="20% - Colore 3 2" xfId="7"/>
    <cellStyle name="20% - Colore 4 2" xfId="8"/>
    <cellStyle name="20% - Colore 5 2" xfId="9"/>
    <cellStyle name="20% - Colore 6 2" xfId="10"/>
    <cellStyle name="40% - Colore 1" xfId="67" builtinId="31"/>
    <cellStyle name="40% - Colore 1 2" xfId="11"/>
    <cellStyle name="40% - Colore 2" xfId="70" builtinId="35"/>
    <cellStyle name="40% - Colore 2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 2" xfId="25"/>
    <cellStyle name="Colore 1" xfId="2" builtinId="29"/>
    <cellStyle name="Colore 1 2" xfId="26"/>
    <cellStyle name="Colore 2" xfId="68" builtinId="33"/>
    <cellStyle name="Colore 2 2" xfId="27"/>
    <cellStyle name="Colore 3 2" xfId="28"/>
    <cellStyle name="Colore 4 2" xfId="29"/>
    <cellStyle name="Colore 5 2" xfId="30"/>
    <cellStyle name="Colore 6 2" xfId="31"/>
    <cellStyle name="Comma 2" xfId="54"/>
    <cellStyle name="Comma 2 2" xfId="60"/>
    <cellStyle name="Currency 2" xfId="50"/>
    <cellStyle name="Currency 2 2" xfId="61"/>
    <cellStyle name="Input 2" xfId="32"/>
    <cellStyle name="Migliaia 2" xfId="56"/>
    <cellStyle name="Migliaia 2 2" xfId="62"/>
    <cellStyle name="Migliaia 3" xfId="58"/>
    <cellStyle name="Migliaia 3 2" xfId="63"/>
    <cellStyle name="Migliaia 4" xfId="47"/>
    <cellStyle name="Neutrale 2" xfId="33"/>
    <cellStyle name="Normal 2" xfId="48"/>
    <cellStyle name="Normal 2 2" xfId="1"/>
    <cellStyle name="Normal 2 3" xfId="55"/>
    <cellStyle name="Normale" xfId="0" builtinId="0"/>
    <cellStyle name="Normale 2" xfId="4"/>
    <cellStyle name="Normale 3" xfId="46"/>
    <cellStyle name="Nota 2" xfId="34"/>
    <cellStyle name="Note 2" xfId="49"/>
    <cellStyle name="Output 2" xfId="35"/>
    <cellStyle name="Testo avviso 2" xfId="36"/>
    <cellStyle name="Testo descrittivo 2" xfId="37"/>
    <cellStyle name="Titolo 1" xfId="66" builtinId="16"/>
    <cellStyle name="Titolo 1 2" xfId="39"/>
    <cellStyle name="Titolo 2 2" xfId="40"/>
    <cellStyle name="Titolo 3 2" xfId="41"/>
    <cellStyle name="Titolo 4 2" xfId="42"/>
    <cellStyle name="Titolo 5" xfId="38"/>
    <cellStyle name="Totale 2" xfId="43"/>
    <cellStyle name="Valore non valido 2" xfId="44"/>
    <cellStyle name="Valore valido 2" xfId="45"/>
    <cellStyle name="Valuta 2" xfId="57"/>
    <cellStyle name="Valuta 2 2" xfId="64"/>
    <cellStyle name="Valuta 3" xfId="59"/>
    <cellStyle name="Valuta 3 2" xfId="65"/>
    <cellStyle name="Valuta 4" xfId="53"/>
  </cellStyles>
  <dxfs count="0"/>
  <tableStyles count="1" defaultTableStyle="TableStyleMedium2" defaultPivotStyle="PivotStyleMedium9">
    <tableStyle name="Table Style 1" pivot="0" count="0"/>
  </tableStyles>
  <colors>
    <mruColors>
      <color rgb="FFFFC5C5"/>
      <color rgb="FFF6828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F20" sqref="F20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32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3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39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5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1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38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5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1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36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3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35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3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25" right="0.25" top="0.75" bottom="0.75" header="0.3" footer="0.3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43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44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5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1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29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30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45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40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F20" sqref="F20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33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2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31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37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6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1"/>
        <v>0</v>
      </c>
    </row>
    <row r="16" spans="2:6" ht="18.75" x14ac:dyDescent="0.25">
      <c r="B16" s="9"/>
      <c r="C16" s="15"/>
      <c r="D16" s="21"/>
      <c r="E16" s="12"/>
      <c r="F16" s="13">
        <f t="shared" si="1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49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11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23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zoomScale="70" zoomScaleNormal="70" workbookViewId="0">
      <selection activeCell="E8" sqref="E8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19.140625" style="1" bestFit="1" customWidth="1"/>
    <col min="5" max="5" width="15.42578125" style="1" bestFit="1" customWidth="1"/>
    <col min="6" max="6" width="15.42578125" style="1" customWidth="1"/>
    <col min="7" max="7" width="42.140625" style="1" bestFit="1" customWidth="1"/>
    <col min="8" max="8" width="35.28515625" style="1" bestFit="1" customWidth="1"/>
    <col min="9" max="16384" width="9.140625" style="1"/>
  </cols>
  <sheetData>
    <row r="2" spans="2:8" ht="31.5" x14ac:dyDescent="0.5">
      <c r="B2" s="46" t="s">
        <v>56</v>
      </c>
      <c r="C2" s="46"/>
      <c r="D2" s="43"/>
    </row>
    <row r="4" spans="2:8" s="3" customFormat="1" ht="34.5" customHeight="1" x14ac:dyDescent="0.25">
      <c r="B4" s="4" t="s">
        <v>23</v>
      </c>
      <c r="C4" s="6" t="s">
        <v>12</v>
      </c>
      <c r="D4" s="17" t="s">
        <v>60</v>
      </c>
      <c r="E4" s="17" t="s">
        <v>61</v>
      </c>
      <c r="F4" s="17" t="s">
        <v>62</v>
      </c>
      <c r="G4" s="5" t="s">
        <v>25</v>
      </c>
      <c r="H4" s="5" t="s">
        <v>48</v>
      </c>
    </row>
    <row r="5" spans="2:8" ht="18.75" x14ac:dyDescent="0.25">
      <c r="B5" s="8"/>
      <c r="C5" s="14"/>
      <c r="D5" s="14"/>
      <c r="E5" s="20"/>
      <c r="F5" s="20">
        <f>SUM(D5:E5)</f>
        <v>0</v>
      </c>
      <c r="G5" s="10"/>
      <c r="H5" s="34">
        <f>F5*G5</f>
        <v>0</v>
      </c>
    </row>
    <row r="6" spans="2:8" ht="18.75" x14ac:dyDescent="0.25">
      <c r="B6" s="9"/>
      <c r="C6" s="15"/>
      <c r="D6" s="15"/>
      <c r="E6" s="21"/>
      <c r="F6" s="21">
        <f t="shared" ref="F6:F18" si="0">SUM(D6:E6)</f>
        <v>0</v>
      </c>
      <c r="G6" s="12"/>
      <c r="H6" s="13">
        <f t="shared" ref="H6:H18" si="1">F6*G6</f>
        <v>0</v>
      </c>
    </row>
    <row r="7" spans="2:8" ht="18.75" x14ac:dyDescent="0.25">
      <c r="B7" s="8"/>
      <c r="C7" s="14"/>
      <c r="D7" s="14"/>
      <c r="E7" s="20"/>
      <c r="F7" s="20">
        <f t="shared" si="0"/>
        <v>0</v>
      </c>
      <c r="G7" s="10"/>
      <c r="H7" s="11">
        <f t="shared" si="1"/>
        <v>0</v>
      </c>
    </row>
    <row r="8" spans="2:8" ht="18.75" x14ac:dyDescent="0.25">
      <c r="B8" s="9"/>
      <c r="C8" s="15"/>
      <c r="D8" s="15"/>
      <c r="E8" s="21"/>
      <c r="F8" s="21">
        <f t="shared" si="0"/>
        <v>0</v>
      </c>
      <c r="G8" s="12"/>
      <c r="H8" s="13">
        <f t="shared" si="1"/>
        <v>0</v>
      </c>
    </row>
    <row r="9" spans="2:8" ht="18.75" x14ac:dyDescent="0.25">
      <c r="B9" s="8"/>
      <c r="C9" s="14"/>
      <c r="D9" s="14"/>
      <c r="E9" s="20"/>
      <c r="F9" s="20">
        <f t="shared" si="0"/>
        <v>0</v>
      </c>
      <c r="G9" s="10"/>
      <c r="H9" s="11">
        <f t="shared" si="1"/>
        <v>0</v>
      </c>
    </row>
    <row r="10" spans="2:8" ht="18.75" x14ac:dyDescent="0.25">
      <c r="B10" s="9"/>
      <c r="C10" s="15"/>
      <c r="D10" s="15"/>
      <c r="E10" s="21"/>
      <c r="F10" s="21">
        <f t="shared" si="0"/>
        <v>0</v>
      </c>
      <c r="G10" s="12"/>
      <c r="H10" s="13">
        <f t="shared" si="1"/>
        <v>0</v>
      </c>
    </row>
    <row r="11" spans="2:8" ht="18.75" x14ac:dyDescent="0.25">
      <c r="B11" s="8"/>
      <c r="C11" s="14"/>
      <c r="D11" s="14"/>
      <c r="E11" s="20"/>
      <c r="F11" s="20">
        <f t="shared" si="0"/>
        <v>0</v>
      </c>
      <c r="G11" s="10"/>
      <c r="H11" s="11">
        <f t="shared" si="1"/>
        <v>0</v>
      </c>
    </row>
    <row r="12" spans="2:8" ht="18.75" x14ac:dyDescent="0.25">
      <c r="B12" s="9"/>
      <c r="C12" s="15"/>
      <c r="D12" s="15"/>
      <c r="E12" s="21"/>
      <c r="F12" s="21">
        <f t="shared" si="0"/>
        <v>0</v>
      </c>
      <c r="G12" s="12"/>
      <c r="H12" s="13">
        <f t="shared" si="1"/>
        <v>0</v>
      </c>
    </row>
    <row r="13" spans="2:8" ht="18.75" x14ac:dyDescent="0.25">
      <c r="B13" s="8"/>
      <c r="C13" s="14"/>
      <c r="D13" s="14"/>
      <c r="E13" s="20"/>
      <c r="F13" s="20">
        <f t="shared" si="0"/>
        <v>0</v>
      </c>
      <c r="G13" s="10"/>
      <c r="H13" s="11">
        <f t="shared" si="1"/>
        <v>0</v>
      </c>
    </row>
    <row r="14" spans="2:8" ht="18.75" x14ac:dyDescent="0.25">
      <c r="B14" s="9"/>
      <c r="C14" s="15"/>
      <c r="D14" s="15"/>
      <c r="E14" s="21"/>
      <c r="F14" s="21">
        <f t="shared" si="0"/>
        <v>0</v>
      </c>
      <c r="G14" s="12"/>
      <c r="H14" s="13">
        <f t="shared" si="1"/>
        <v>0</v>
      </c>
    </row>
    <row r="15" spans="2:8" ht="18.75" x14ac:dyDescent="0.25">
      <c r="B15" s="8"/>
      <c r="C15" s="14"/>
      <c r="D15" s="14"/>
      <c r="E15" s="20"/>
      <c r="F15" s="20">
        <f t="shared" si="0"/>
        <v>0</v>
      </c>
      <c r="G15" s="10"/>
      <c r="H15" s="11">
        <f t="shared" si="1"/>
        <v>0</v>
      </c>
    </row>
    <row r="16" spans="2:8" ht="18.75" x14ac:dyDescent="0.25">
      <c r="B16" s="9"/>
      <c r="C16" s="15"/>
      <c r="D16" s="15"/>
      <c r="E16" s="21"/>
      <c r="F16" s="21">
        <f t="shared" si="0"/>
        <v>0</v>
      </c>
      <c r="G16" s="12"/>
      <c r="H16" s="13">
        <f t="shared" si="1"/>
        <v>0</v>
      </c>
    </row>
    <row r="17" spans="2:8" ht="18.75" x14ac:dyDescent="0.25">
      <c r="B17" s="8"/>
      <c r="C17" s="14"/>
      <c r="D17" s="14"/>
      <c r="E17" s="20"/>
      <c r="F17" s="20">
        <f t="shared" si="0"/>
        <v>0</v>
      </c>
      <c r="G17" s="10"/>
      <c r="H17" s="11">
        <f t="shared" si="1"/>
        <v>0</v>
      </c>
    </row>
    <row r="18" spans="2:8" ht="18.75" x14ac:dyDescent="0.25">
      <c r="B18" s="9"/>
      <c r="C18" s="15"/>
      <c r="D18" s="15"/>
      <c r="E18" s="21"/>
      <c r="F18" s="21">
        <f t="shared" si="0"/>
        <v>0</v>
      </c>
      <c r="G18" s="12"/>
      <c r="H18" s="13">
        <f t="shared" si="1"/>
        <v>0</v>
      </c>
    </row>
    <row r="20" spans="2:8" ht="21" customHeight="1" x14ac:dyDescent="0.25">
      <c r="G20" s="22" t="s">
        <v>13</v>
      </c>
      <c r="H20" s="18">
        <f>SUM(H5:H18)</f>
        <v>0</v>
      </c>
    </row>
    <row r="23" spans="2:8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4"/>
  <sheetViews>
    <sheetView tabSelected="1" zoomScale="70" zoomScaleNormal="70" workbookViewId="0">
      <selection activeCell="D54" sqref="D54"/>
    </sheetView>
  </sheetViews>
  <sheetFormatPr defaultRowHeight="15" x14ac:dyDescent="0.25"/>
  <cols>
    <col min="1" max="1" width="9.140625" style="1"/>
    <col min="2" max="2" width="20" style="7" customWidth="1"/>
    <col min="3" max="3" width="34.7109375" style="1" customWidth="1"/>
    <col min="4" max="4" width="53.85546875" style="1" bestFit="1" customWidth="1"/>
    <col min="5" max="5" width="56.42578125" style="1" bestFit="1" customWidth="1"/>
    <col min="6" max="6" width="47.85546875" style="1" bestFit="1" customWidth="1"/>
    <col min="7" max="7" width="9.140625" style="1"/>
    <col min="8" max="8" width="37.140625" style="1" customWidth="1"/>
    <col min="9" max="9" width="15" style="1" bestFit="1" customWidth="1"/>
    <col min="10" max="10" width="9.140625" style="1"/>
    <col min="11" max="11" width="9.7109375" style="1" bestFit="1" customWidth="1"/>
    <col min="12" max="16384" width="9.140625" style="1"/>
  </cols>
  <sheetData>
    <row r="1" spans="2:6" ht="20.100000000000001" customHeight="1" x14ac:dyDescent="0.25"/>
    <row r="2" spans="2:6" ht="27" thickBot="1" x14ac:dyDescent="0.45">
      <c r="B2" s="29" t="s">
        <v>54</v>
      </c>
      <c r="C2" s="29"/>
      <c r="D2" s="29"/>
      <c r="E2" s="29"/>
      <c r="F2" s="29"/>
    </row>
    <row r="3" spans="2:6" ht="24.95" customHeight="1" thickTop="1" x14ac:dyDescent="0.25">
      <c r="E3" s="25"/>
      <c r="F3" s="25"/>
    </row>
    <row r="4" spans="2:6" ht="24.95" customHeight="1" x14ac:dyDescent="0.3">
      <c r="B4" s="27"/>
      <c r="C4" s="28"/>
      <c r="D4" s="19" t="s">
        <v>68</v>
      </c>
      <c r="E4" s="19" t="s">
        <v>69</v>
      </c>
      <c r="F4" s="19" t="s">
        <v>70</v>
      </c>
    </row>
    <row r="5" spans="2:6" ht="24.95" customHeight="1" x14ac:dyDescent="0.25">
      <c r="B5" s="47" t="s">
        <v>57</v>
      </c>
      <c r="C5" s="48"/>
      <c r="D5" s="33"/>
      <c r="E5" s="45"/>
      <c r="F5" s="45"/>
    </row>
    <row r="6" spans="2:6" ht="24.95" customHeight="1" x14ac:dyDescent="0.25">
      <c r="B6" s="47" t="s">
        <v>58</v>
      </c>
      <c r="C6" s="48"/>
      <c r="D6" s="32"/>
      <c r="E6" s="44"/>
      <c r="F6" s="44"/>
    </row>
    <row r="7" spans="2:6" ht="24.95" customHeight="1" x14ac:dyDescent="0.25">
      <c r="B7" s="47" t="s">
        <v>50</v>
      </c>
      <c r="C7" s="48"/>
      <c r="D7" s="33"/>
      <c r="E7" s="45"/>
      <c r="F7" s="45"/>
    </row>
    <row r="8" spans="2:6" ht="24.95" customHeight="1" x14ac:dyDescent="0.25">
      <c r="B8" s="47" t="s">
        <v>67</v>
      </c>
      <c r="C8" s="48"/>
      <c r="D8" s="32"/>
      <c r="E8" s="32"/>
      <c r="F8" s="32">
        <f>E8*5</f>
        <v>0</v>
      </c>
    </row>
    <row r="9" spans="2:6" ht="24.95" customHeight="1" x14ac:dyDescent="0.25">
      <c r="B9" s="30"/>
      <c r="C9" s="31" t="s">
        <v>59</v>
      </c>
      <c r="D9" s="33"/>
      <c r="E9" s="33"/>
      <c r="F9" s="33">
        <f>E9*5</f>
        <v>0</v>
      </c>
    </row>
    <row r="10" spans="2:6" ht="24.95" customHeight="1" x14ac:dyDescent="0.25">
      <c r="B10" s="49" t="s">
        <v>64</v>
      </c>
      <c r="C10" s="50"/>
      <c r="D10" s="26">
        <f>SUM(D5:D9)</f>
        <v>0</v>
      </c>
      <c r="E10" s="26">
        <f>(E8+E9)</f>
        <v>0</v>
      </c>
      <c r="F10" s="26">
        <f>(F8+F9)</f>
        <v>0</v>
      </c>
    </row>
    <row r="11" spans="2:6" ht="24.95" customHeight="1" x14ac:dyDescent="0.25">
      <c r="B11" s="49" t="s">
        <v>13</v>
      </c>
      <c r="C11" s="50"/>
      <c r="D11" s="53">
        <f>D10+F10</f>
        <v>0</v>
      </c>
      <c r="E11" s="54"/>
      <c r="F11" s="55"/>
    </row>
    <row r="12" spans="2:6" ht="20.100000000000001" customHeight="1" x14ac:dyDescent="0.25">
      <c r="B12" s="1"/>
    </row>
    <row r="13" spans="2:6" ht="20.100000000000001" customHeight="1" x14ac:dyDescent="0.25">
      <c r="B13" s="1"/>
    </row>
    <row r="14" spans="2:6" ht="20.100000000000001" customHeight="1" x14ac:dyDescent="0.25"/>
    <row r="15" spans="2:6" ht="24.95" customHeight="1" thickBot="1" x14ac:dyDescent="0.45">
      <c r="B15" s="29" t="s">
        <v>65</v>
      </c>
      <c r="C15" s="29"/>
      <c r="D15" s="29"/>
      <c r="E15" s="29"/>
      <c r="F15" s="29"/>
    </row>
    <row r="16" spans="2:6" ht="24.95" customHeight="1" thickTop="1" x14ac:dyDescent="0.25"/>
    <row r="17" spans="1:6" s="3" customFormat="1" ht="24.95" customHeight="1" x14ac:dyDescent="0.25">
      <c r="A17" s="1"/>
      <c r="C17" s="35" t="s">
        <v>26</v>
      </c>
      <c r="D17" s="35" t="s">
        <v>52</v>
      </c>
      <c r="E17" s="36" t="s">
        <v>71</v>
      </c>
      <c r="F17" s="36" t="s">
        <v>53</v>
      </c>
    </row>
    <row r="18" spans="1:6" ht="24.95" customHeight="1" x14ac:dyDescent="0.25">
      <c r="A18" s="3"/>
      <c r="B18" s="37" t="s">
        <v>16</v>
      </c>
      <c r="C18" s="33">
        <f>'BA1-router1'!F20</f>
        <v>0</v>
      </c>
      <c r="D18" s="33"/>
      <c r="E18" s="33"/>
      <c r="F18" s="33">
        <f>C18+D18+E18*5</f>
        <v>0</v>
      </c>
    </row>
    <row r="19" spans="1:6" ht="24.95" customHeight="1" x14ac:dyDescent="0.25">
      <c r="B19" s="37" t="s">
        <v>18</v>
      </c>
      <c r="C19" s="32">
        <f>'BA1-router2'!F20</f>
        <v>0</v>
      </c>
      <c r="D19" s="32"/>
      <c r="E19" s="32"/>
      <c r="F19" s="32">
        <f t="shared" ref="F19:F39" si="0">C19+D19+E19*5</f>
        <v>0</v>
      </c>
    </row>
    <row r="20" spans="1:6" ht="24.95" customHeight="1" x14ac:dyDescent="0.25">
      <c r="B20" s="37" t="s">
        <v>19</v>
      </c>
      <c r="C20" s="33">
        <f>'CT1-router1'!F20</f>
        <v>0</v>
      </c>
      <c r="D20" s="33"/>
      <c r="E20" s="33"/>
      <c r="F20" s="33">
        <f t="shared" si="0"/>
        <v>0</v>
      </c>
    </row>
    <row r="21" spans="1:6" ht="24.95" customHeight="1" x14ac:dyDescent="0.25">
      <c r="B21" s="37" t="s">
        <v>20</v>
      </c>
      <c r="C21" s="32">
        <f>'CT1-router2'!F20</f>
        <v>0</v>
      </c>
      <c r="D21" s="32"/>
      <c r="E21" s="32"/>
      <c r="F21" s="32">
        <f t="shared" si="0"/>
        <v>0</v>
      </c>
    </row>
    <row r="22" spans="1:6" ht="24.95" customHeight="1" x14ac:dyDescent="0.25">
      <c r="B22" s="37" t="s">
        <v>14</v>
      </c>
      <c r="C22" s="33">
        <f>'NA1-router1'!F20</f>
        <v>0</v>
      </c>
      <c r="D22" s="33"/>
      <c r="E22" s="33"/>
      <c r="F22" s="33">
        <f t="shared" si="0"/>
        <v>0</v>
      </c>
    </row>
    <row r="23" spans="1:6" ht="24.95" customHeight="1" x14ac:dyDescent="0.25">
      <c r="B23" s="37" t="s">
        <v>15</v>
      </c>
      <c r="C23" s="32">
        <f>'NA1-router2'!F20</f>
        <v>0</v>
      </c>
      <c r="D23" s="32"/>
      <c r="E23" s="32"/>
      <c r="F23" s="32">
        <f t="shared" si="0"/>
        <v>0</v>
      </c>
    </row>
    <row r="24" spans="1:6" ht="24.95" customHeight="1" x14ac:dyDescent="0.25">
      <c r="B24" s="37" t="s">
        <v>21</v>
      </c>
      <c r="C24" s="33">
        <f>'PA1-router1'!F20</f>
        <v>0</v>
      </c>
      <c r="D24" s="33"/>
      <c r="E24" s="33"/>
      <c r="F24" s="33">
        <f t="shared" si="0"/>
        <v>0</v>
      </c>
    </row>
    <row r="25" spans="1:6" ht="24.95" customHeight="1" x14ac:dyDescent="0.25">
      <c r="B25" s="37" t="s">
        <v>22</v>
      </c>
      <c r="C25" s="32">
        <f>'PA1-router2'!F20</f>
        <v>0</v>
      </c>
      <c r="D25" s="32"/>
      <c r="E25" s="32"/>
      <c r="F25" s="32">
        <f t="shared" si="0"/>
        <v>0</v>
      </c>
    </row>
    <row r="26" spans="1:6" ht="24.95" customHeight="1" x14ac:dyDescent="0.25">
      <c r="B26" s="37" t="s">
        <v>10</v>
      </c>
      <c r="C26" s="33">
        <f>BR!F20</f>
        <v>0</v>
      </c>
      <c r="D26" s="33"/>
      <c r="E26" s="33"/>
      <c r="F26" s="33">
        <f t="shared" si="0"/>
        <v>0</v>
      </c>
    </row>
    <row r="27" spans="1:6" ht="24.95" customHeight="1" x14ac:dyDescent="0.25">
      <c r="B27" s="37" t="s">
        <v>1</v>
      </c>
      <c r="C27" s="32">
        <f>CS!F20</f>
        <v>0</v>
      </c>
      <c r="D27" s="32"/>
      <c r="E27" s="32"/>
      <c r="F27" s="32">
        <f t="shared" si="0"/>
        <v>0</v>
      </c>
    </row>
    <row r="28" spans="1:6" s="2" customFormat="1" ht="24.95" customHeight="1" x14ac:dyDescent="0.25">
      <c r="A28" s="1"/>
      <c r="B28" s="37" t="s">
        <v>2</v>
      </c>
      <c r="C28" s="33">
        <f>CZ!F20</f>
        <v>0</v>
      </c>
      <c r="D28" s="33"/>
      <c r="E28" s="33"/>
      <c r="F28" s="33">
        <f t="shared" si="0"/>
        <v>0</v>
      </c>
    </row>
    <row r="29" spans="1:6" s="2" customFormat="1" ht="24.95" customHeight="1" x14ac:dyDescent="0.25">
      <c r="B29" s="37" t="s">
        <v>4</v>
      </c>
      <c r="C29" s="32">
        <f>FG!F20</f>
        <v>0</v>
      </c>
      <c r="D29" s="32"/>
      <c r="E29" s="32"/>
      <c r="F29" s="32">
        <f t="shared" si="0"/>
        <v>0</v>
      </c>
    </row>
    <row r="30" spans="1:6" s="2" customFormat="1" ht="24.95" customHeight="1" x14ac:dyDescent="0.25">
      <c r="B30" s="37" t="s">
        <v>6</v>
      </c>
      <c r="C30" s="33">
        <f>LE!F20</f>
        <v>0</v>
      </c>
      <c r="D30" s="33"/>
      <c r="E30" s="33"/>
      <c r="F30" s="33">
        <f t="shared" si="0"/>
        <v>0</v>
      </c>
    </row>
    <row r="31" spans="1:6" ht="24.95" customHeight="1" x14ac:dyDescent="0.25">
      <c r="A31" s="2"/>
      <c r="B31" s="37" t="s">
        <v>9</v>
      </c>
      <c r="C31" s="32">
        <f>ME!F20</f>
        <v>0</v>
      </c>
      <c r="D31" s="32"/>
      <c r="E31" s="32"/>
      <c r="F31" s="32">
        <f t="shared" si="0"/>
        <v>0</v>
      </c>
    </row>
    <row r="32" spans="1:6" ht="24.95" customHeight="1" x14ac:dyDescent="0.25">
      <c r="B32" s="37" t="s">
        <v>5</v>
      </c>
      <c r="C32" s="33">
        <f>'ME1'!F20</f>
        <v>0</v>
      </c>
      <c r="D32" s="33"/>
      <c r="E32" s="33"/>
      <c r="F32" s="33">
        <f t="shared" si="0"/>
        <v>0</v>
      </c>
    </row>
    <row r="33" spans="2:6" ht="24.95" customHeight="1" x14ac:dyDescent="0.25">
      <c r="B33" s="37" t="s">
        <v>0</v>
      </c>
      <c r="C33" s="32">
        <f>'NA2'!F20</f>
        <v>0</v>
      </c>
      <c r="D33" s="32"/>
      <c r="E33" s="32"/>
      <c r="F33" s="32">
        <f t="shared" si="0"/>
        <v>0</v>
      </c>
    </row>
    <row r="34" spans="2:6" ht="24.95" customHeight="1" x14ac:dyDescent="0.25">
      <c r="B34" s="37" t="s">
        <v>11</v>
      </c>
      <c r="C34" s="33">
        <f>'NA6'!F20</f>
        <v>0</v>
      </c>
      <c r="D34" s="33"/>
      <c r="E34" s="33"/>
      <c r="F34" s="33">
        <f t="shared" si="0"/>
        <v>0</v>
      </c>
    </row>
    <row r="35" spans="2:6" ht="24.95" customHeight="1" x14ac:dyDescent="0.25">
      <c r="B35" s="37" t="s">
        <v>7</v>
      </c>
      <c r="C35" s="32">
        <f>'PA2'!F20</f>
        <v>0</v>
      </c>
      <c r="D35" s="32"/>
      <c r="E35" s="32"/>
      <c r="F35" s="32">
        <f t="shared" si="0"/>
        <v>0</v>
      </c>
    </row>
    <row r="36" spans="2:6" ht="24.95" customHeight="1" x14ac:dyDescent="0.25">
      <c r="B36" s="37" t="s">
        <v>3</v>
      </c>
      <c r="C36" s="33">
        <f>'RC'!F20</f>
        <v>0</v>
      </c>
      <c r="D36" s="33"/>
      <c r="E36" s="33"/>
      <c r="F36" s="33">
        <f t="shared" si="0"/>
        <v>0</v>
      </c>
    </row>
    <row r="37" spans="2:6" ht="24.95" customHeight="1" x14ac:dyDescent="0.25">
      <c r="B37" s="37" t="s">
        <v>8</v>
      </c>
      <c r="C37" s="32">
        <f>SA!F20</f>
        <v>0</v>
      </c>
      <c r="D37" s="32"/>
      <c r="E37" s="32"/>
      <c r="F37" s="32">
        <f t="shared" si="0"/>
        <v>0</v>
      </c>
    </row>
    <row r="38" spans="2:6" ht="24.95" customHeight="1" x14ac:dyDescent="0.25">
      <c r="B38" s="37" t="s">
        <v>17</v>
      </c>
      <c r="C38" s="33">
        <f>'TA1'!F20</f>
        <v>0</v>
      </c>
      <c r="D38" s="33"/>
      <c r="E38" s="33"/>
      <c r="F38" s="33">
        <f t="shared" si="0"/>
        <v>0</v>
      </c>
    </row>
    <row r="39" spans="2:6" ht="24.95" customHeight="1" x14ac:dyDescent="0.25">
      <c r="B39" s="38" t="s">
        <v>49</v>
      </c>
      <c r="C39" s="32">
        <f>SCORTE!F20</f>
        <v>0</v>
      </c>
      <c r="D39" s="44"/>
      <c r="E39" s="44"/>
      <c r="F39" s="32">
        <f t="shared" si="0"/>
        <v>0</v>
      </c>
    </row>
    <row r="40" spans="2:6" ht="24.95" customHeight="1" x14ac:dyDescent="0.25">
      <c r="B40" s="39" t="s">
        <v>47</v>
      </c>
      <c r="C40" s="40">
        <f>SUM(C18:C39)</f>
        <v>0</v>
      </c>
      <c r="D40" s="41">
        <f t="shared" ref="D40" si="1">SUM(D18:D39)</f>
        <v>0</v>
      </c>
      <c r="E40" s="41">
        <f>SUM(E18:E39)</f>
        <v>0</v>
      </c>
      <c r="F40" s="40">
        <f>SUM(F18:F39)</f>
        <v>0</v>
      </c>
    </row>
    <row r="41" spans="2:6" ht="20.100000000000001" customHeight="1" x14ac:dyDescent="0.25"/>
    <row r="42" spans="2:6" ht="20.100000000000001" customHeight="1" x14ac:dyDescent="0.25"/>
    <row r="43" spans="2:6" ht="20.100000000000001" customHeight="1" x14ac:dyDescent="0.25"/>
    <row r="44" spans="2:6" ht="20.100000000000001" customHeight="1" x14ac:dyDescent="0.25"/>
    <row r="45" spans="2:6" ht="20.100000000000001" customHeight="1" x14ac:dyDescent="0.4">
      <c r="F45" s="24"/>
    </row>
    <row r="46" spans="2:6" ht="24.95" customHeight="1" thickBot="1" x14ac:dyDescent="0.45">
      <c r="B46" s="29" t="s">
        <v>59</v>
      </c>
      <c r="C46" s="29"/>
      <c r="D46" s="29"/>
      <c r="E46" s="24"/>
      <c r="F46" s="25"/>
    </row>
    <row r="47" spans="2:6" ht="24.95" customHeight="1" thickTop="1" x14ac:dyDescent="0.25">
      <c r="E47" s="25"/>
    </row>
    <row r="48" spans="2:6" ht="24.95" customHeight="1" x14ac:dyDescent="0.25">
      <c r="B48" s="16"/>
      <c r="D48" s="35" t="s">
        <v>51</v>
      </c>
    </row>
    <row r="49" spans="2:4" ht="24.95" customHeight="1" x14ac:dyDescent="0.25">
      <c r="B49" s="51" t="s">
        <v>63</v>
      </c>
      <c r="C49" s="52"/>
      <c r="D49" s="33"/>
    </row>
    <row r="50" spans="2:4" ht="24.95" customHeight="1" x14ac:dyDescent="0.25">
      <c r="B50" s="51"/>
      <c r="C50" s="52"/>
      <c r="D50" s="32"/>
    </row>
    <row r="51" spans="2:4" ht="24.95" customHeight="1" x14ac:dyDescent="0.25">
      <c r="B51" s="51"/>
      <c r="C51" s="52"/>
      <c r="D51" s="33"/>
    </row>
    <row r="52" spans="2:4" ht="24.95" customHeight="1" x14ac:dyDescent="0.25">
      <c r="B52" s="51"/>
      <c r="C52" s="52"/>
      <c r="D52" s="32"/>
    </row>
    <row r="53" spans="2:4" ht="24.95" customHeight="1" x14ac:dyDescent="0.25">
      <c r="B53" s="51"/>
      <c r="C53" s="52"/>
      <c r="D53" s="33"/>
    </row>
    <row r="54" spans="2:4" ht="24.95" customHeight="1" x14ac:dyDescent="0.25">
      <c r="B54" s="56" t="s">
        <v>47</v>
      </c>
      <c r="C54" s="57"/>
      <c r="D54" s="42">
        <f>SUM(D49:D53)</f>
        <v>0</v>
      </c>
    </row>
  </sheetData>
  <mergeCells count="13">
    <mergeCell ref="D11:F11"/>
    <mergeCell ref="B54:C54"/>
    <mergeCell ref="B49:C49"/>
    <mergeCell ref="B50:C50"/>
    <mergeCell ref="B51:C51"/>
    <mergeCell ref="B52:C52"/>
    <mergeCell ref="B5:C5"/>
    <mergeCell ref="B7:C7"/>
    <mergeCell ref="B8:C8"/>
    <mergeCell ref="B10:C10"/>
    <mergeCell ref="B53:C53"/>
    <mergeCell ref="B6:C6"/>
    <mergeCell ref="B11:C11"/>
  </mergeCells>
  <pageMargins left="0.25" right="0.25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41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42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3"/>
  <sheetViews>
    <sheetView zoomScale="70" zoomScaleNormal="70" workbookViewId="0">
      <selection activeCell="L14" sqref="L14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27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28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46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2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55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si="0"/>
        <v>0</v>
      </c>
    </row>
    <row r="12" spans="2:6" ht="18.75" x14ac:dyDescent="0.25">
      <c r="B12" s="9"/>
      <c r="C12" s="15"/>
      <c r="D12" s="21"/>
      <c r="E12" s="12"/>
      <c r="F12" s="13">
        <f t="shared" si="0"/>
        <v>0</v>
      </c>
    </row>
    <row r="13" spans="2:6" ht="18.75" x14ac:dyDescent="0.25">
      <c r="B13" s="8"/>
      <c r="C13" s="14"/>
      <c r="D13" s="20"/>
      <c r="E13" s="10"/>
      <c r="F13" s="11">
        <f t="shared" si="0"/>
        <v>0</v>
      </c>
    </row>
    <row r="14" spans="2:6" ht="18.75" x14ac:dyDescent="0.25">
      <c r="B14" s="9"/>
      <c r="C14" s="15"/>
      <c r="D14" s="21"/>
      <c r="E14" s="12"/>
      <c r="F14" s="13">
        <f t="shared" si="0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3"/>
  <sheetViews>
    <sheetView zoomScale="70" zoomScaleNormal="70" workbookViewId="0">
      <selection activeCell="B23" sqref="B23"/>
    </sheetView>
  </sheetViews>
  <sheetFormatPr defaultRowHeight="15" x14ac:dyDescent="0.25"/>
  <cols>
    <col min="1" max="1" width="9.140625" style="1"/>
    <col min="2" max="2" width="28.42578125" style="1" customWidth="1"/>
    <col min="3" max="3" width="53" style="1" customWidth="1"/>
    <col min="4" max="4" width="9.7109375" style="1" bestFit="1" customWidth="1"/>
    <col min="5" max="5" width="42.140625" style="1" bestFit="1" customWidth="1"/>
    <col min="6" max="6" width="35.28515625" style="1" bestFit="1" customWidth="1"/>
    <col min="7" max="16384" width="9.140625" style="1"/>
  </cols>
  <sheetData>
    <row r="2" spans="2:6" ht="31.5" x14ac:dyDescent="0.5">
      <c r="B2" s="46" t="s">
        <v>34</v>
      </c>
      <c r="C2" s="46"/>
    </row>
    <row r="4" spans="2:6" s="3" customFormat="1" ht="34.5" customHeight="1" x14ac:dyDescent="0.25">
      <c r="B4" s="4" t="s">
        <v>23</v>
      </c>
      <c r="C4" s="6" t="s">
        <v>12</v>
      </c>
      <c r="D4" s="17" t="s">
        <v>24</v>
      </c>
      <c r="E4" s="5" t="s">
        <v>25</v>
      </c>
      <c r="F4" s="5" t="s">
        <v>48</v>
      </c>
    </row>
    <row r="5" spans="2:6" ht="18.75" x14ac:dyDescent="0.25">
      <c r="B5" s="8"/>
      <c r="C5" s="14"/>
      <c r="D5" s="20"/>
      <c r="E5" s="10"/>
      <c r="F5" s="34">
        <f>D5*E5</f>
        <v>0</v>
      </c>
    </row>
    <row r="6" spans="2:6" ht="18.75" x14ac:dyDescent="0.25">
      <c r="B6" s="9"/>
      <c r="C6" s="15"/>
      <c r="D6" s="21"/>
      <c r="E6" s="12"/>
      <c r="F6" s="13">
        <f t="shared" ref="F6:F18" si="0">D6*E6</f>
        <v>0</v>
      </c>
    </row>
    <row r="7" spans="2:6" ht="18.75" x14ac:dyDescent="0.25">
      <c r="B7" s="8"/>
      <c r="C7" s="14"/>
      <c r="D7" s="20"/>
      <c r="E7" s="10"/>
      <c r="F7" s="11">
        <f t="shared" si="0"/>
        <v>0</v>
      </c>
    </row>
    <row r="8" spans="2:6" ht="18.75" x14ac:dyDescent="0.25">
      <c r="B8" s="9"/>
      <c r="C8" s="15"/>
      <c r="D8" s="21"/>
      <c r="E8" s="12"/>
      <c r="F8" s="13">
        <f t="shared" si="0"/>
        <v>0</v>
      </c>
    </row>
    <row r="9" spans="2:6" ht="18.75" x14ac:dyDescent="0.25">
      <c r="B9" s="8"/>
      <c r="C9" s="14"/>
      <c r="D9" s="20"/>
      <c r="E9" s="10"/>
      <c r="F9" s="11">
        <f t="shared" si="0"/>
        <v>0</v>
      </c>
    </row>
    <row r="10" spans="2:6" ht="18.75" x14ac:dyDescent="0.25">
      <c r="B10" s="9"/>
      <c r="C10" s="15"/>
      <c r="D10" s="21"/>
      <c r="E10" s="12"/>
      <c r="F10" s="13">
        <f t="shared" si="0"/>
        <v>0</v>
      </c>
    </row>
    <row r="11" spans="2:6" ht="18.75" x14ac:dyDescent="0.25">
      <c r="B11" s="8"/>
      <c r="C11" s="14"/>
      <c r="D11" s="20"/>
      <c r="E11" s="10"/>
      <c r="F11" s="11">
        <f t="shared" ref="F11:F14" si="1">D11*E11</f>
        <v>0</v>
      </c>
    </row>
    <row r="12" spans="2:6" ht="18.75" x14ac:dyDescent="0.25">
      <c r="B12" s="9"/>
      <c r="C12" s="15"/>
      <c r="D12" s="21"/>
      <c r="E12" s="12"/>
      <c r="F12" s="13">
        <f t="shared" si="1"/>
        <v>0</v>
      </c>
    </row>
    <row r="13" spans="2:6" ht="18.75" x14ac:dyDescent="0.25">
      <c r="B13" s="8"/>
      <c r="C13" s="14"/>
      <c r="D13" s="20"/>
      <c r="E13" s="10"/>
      <c r="F13" s="11">
        <f t="shared" si="1"/>
        <v>0</v>
      </c>
    </row>
    <row r="14" spans="2:6" ht="18.75" x14ac:dyDescent="0.25">
      <c r="B14" s="9"/>
      <c r="C14" s="15"/>
      <c r="D14" s="21"/>
      <c r="E14" s="12"/>
      <c r="F14" s="13">
        <f t="shared" si="1"/>
        <v>0</v>
      </c>
    </row>
    <row r="15" spans="2:6" ht="18.75" x14ac:dyDescent="0.25">
      <c r="B15" s="8"/>
      <c r="C15" s="14"/>
      <c r="D15" s="20"/>
      <c r="E15" s="10"/>
      <c r="F15" s="11">
        <f t="shared" si="0"/>
        <v>0</v>
      </c>
    </row>
    <row r="16" spans="2:6" ht="18.75" x14ac:dyDescent="0.25">
      <c r="B16" s="9"/>
      <c r="C16" s="15"/>
      <c r="D16" s="21"/>
      <c r="E16" s="12"/>
      <c r="F16" s="13">
        <f t="shared" si="0"/>
        <v>0</v>
      </c>
    </row>
    <row r="17" spans="2:6" ht="18.75" x14ac:dyDescent="0.25">
      <c r="B17" s="8"/>
      <c r="C17" s="14"/>
      <c r="D17" s="20"/>
      <c r="E17" s="10"/>
      <c r="F17" s="11">
        <f t="shared" si="0"/>
        <v>0</v>
      </c>
    </row>
    <row r="18" spans="2:6" ht="18.75" x14ac:dyDescent="0.25">
      <c r="B18" s="9"/>
      <c r="C18" s="15"/>
      <c r="D18" s="21"/>
      <c r="E18" s="12"/>
      <c r="F18" s="13">
        <f t="shared" si="0"/>
        <v>0</v>
      </c>
    </row>
    <row r="20" spans="2:6" ht="21" customHeight="1" x14ac:dyDescent="0.25">
      <c r="E20" s="22" t="s">
        <v>13</v>
      </c>
      <c r="F20" s="18">
        <f>SUM(F5:F18)</f>
        <v>0</v>
      </c>
    </row>
    <row r="23" spans="2:6" x14ac:dyDescent="0.25">
      <c r="B23" s="1" t="s">
        <v>66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BA1-router1</vt:lpstr>
      <vt:lpstr>BA1-router2</vt:lpstr>
      <vt:lpstr>CT1-router1</vt:lpstr>
      <vt:lpstr>CT1-router2</vt:lpstr>
      <vt:lpstr>NA1-router1</vt:lpstr>
      <vt:lpstr>NA1-router2</vt:lpstr>
      <vt:lpstr>PA1-router1</vt:lpstr>
      <vt:lpstr>PA1-router2</vt:lpstr>
      <vt:lpstr>BR</vt:lpstr>
      <vt:lpstr>CS</vt:lpstr>
      <vt:lpstr>CZ</vt:lpstr>
      <vt:lpstr>FG</vt:lpstr>
      <vt:lpstr>LE</vt:lpstr>
      <vt:lpstr>ME</vt:lpstr>
      <vt:lpstr>ME1</vt:lpstr>
      <vt:lpstr>NA2</vt:lpstr>
      <vt:lpstr>NA6</vt:lpstr>
      <vt:lpstr>PA2</vt:lpstr>
      <vt:lpstr>RC</vt:lpstr>
      <vt:lpstr>SA</vt:lpstr>
      <vt:lpstr>TA1</vt:lpstr>
      <vt:lpstr>SCORTE</vt:lpstr>
      <vt:lpstr>Kit List</vt:lpstr>
      <vt:lpstr>Riepilogo Costi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2014-04-15T14:20:35Z</dcterms:modified>
</cp:coreProperties>
</file>